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Владимир\Downloads\"/>
    </mc:Choice>
  </mc:AlternateContent>
  <xr:revisionPtr revIDLastSave="0" documentId="13_ncr:1_{875DF186-B2C9-47C0-8FA0-960CD104483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L138" i="1"/>
  <c r="L81" i="1"/>
  <c r="J157" i="1"/>
  <c r="F157" i="1"/>
  <c r="J138" i="1"/>
  <c r="H138" i="1"/>
  <c r="F138" i="1"/>
  <c r="J119" i="1"/>
  <c r="F119" i="1"/>
  <c r="H119" i="1"/>
  <c r="J100" i="1"/>
  <c r="F100" i="1"/>
  <c r="H100" i="1"/>
  <c r="H81" i="1"/>
  <c r="F81" i="1"/>
  <c r="J81" i="1"/>
  <c r="G62" i="1"/>
  <c r="L62" i="1"/>
  <c r="J62" i="1"/>
  <c r="F62" i="1"/>
  <c r="I62" i="1"/>
  <c r="H62" i="1"/>
  <c r="L43" i="1"/>
  <c r="F43" i="1"/>
  <c r="J43" i="1"/>
  <c r="H43" i="1"/>
  <c r="G43" i="1"/>
  <c r="I43" i="1"/>
  <c r="L24" i="1"/>
  <c r="G24" i="1"/>
  <c r="F24" i="1"/>
  <c r="J24" i="1"/>
  <c r="H24" i="1"/>
  <c r="I24" i="1"/>
  <c r="L196" i="1" l="1"/>
  <c r="F196" i="1"/>
  <c r="J196" i="1"/>
  <c r="H196" i="1"/>
  <c r="G196" i="1"/>
  <c r="I196" i="1"/>
</calcChain>
</file>

<file path=xl/sharedStrings.xml><?xml version="1.0" encoding="utf-8"?>
<sst xmlns="http://schemas.openxmlformats.org/spreadsheetml/2006/main" count="249" uniqueCount="88">
  <si>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</si>
  <si>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</si>
  <si>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</si>
  <si>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</si>
  <si>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</si>
  <si>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</si>
  <si>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</si>
  <si>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</si>
  <si>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</si>
  <si>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</si>
  <si>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</si>
  <si>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</si>
  <si>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</si>
  <si>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</si>
  <si>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</si>
  <si>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</si>
  <si>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</si>
  <si>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</si>
  <si>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</si>
  <si>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</si>
  <si>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</si>
  <si>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</si>
  <si>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</si>
  <si>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</si>
  <si>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</si>
  <si>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</si>
  <si>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</si>
  <si>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</si>
  <si>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</si>
  <si>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</si>
  <si>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</si>
  <si>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</si>
  <si>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</si>
  <si>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</si>
  <si>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</si>
  <si>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</si>
  <si>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</si>
  <si>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</si>
  <si>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</si>
  <si>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</si>
  <si>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Биточки с соусом, макаронные изделия отварные, кукуруза консервированная </t>
  </si>
  <si>
    <t>423 Сб. 1996 г,469 Сб. 1996 г., 24 Сб. 1996 г.</t>
  </si>
  <si>
    <t>Чай с сахаром</t>
  </si>
  <si>
    <t>628 Сб. 1996 г.</t>
  </si>
  <si>
    <t>Хлеб пшеничный/ржаной</t>
  </si>
  <si>
    <t>ГОСТ 27844-88, ГОСТ 26983-2015</t>
  </si>
  <si>
    <t>Каша геркулесовая молочная жидкая с маслом, сахаром, сыр плавленый</t>
  </si>
  <si>
    <t>109 Сб 2008 г., СТО 71063300-003-2012</t>
  </si>
  <si>
    <t>Какао  растворимый, сок фруктовый</t>
  </si>
  <si>
    <t>293 Сб.2008 г.</t>
  </si>
  <si>
    <t>Хлеб пшеничный, ржаной</t>
  </si>
  <si>
    <t>Рыба, тушеная в томате с овощами, картофельное пюре, огурцы соленые</t>
  </si>
  <si>
    <t>309 Сб 1996 г.</t>
  </si>
  <si>
    <t>Компот из свежих яблок</t>
  </si>
  <si>
    <t>702 Сб. 1997 г</t>
  </si>
  <si>
    <t>Батон</t>
  </si>
  <si>
    <t>ГОСТ 31805-2018</t>
  </si>
  <si>
    <t>628 Сб. 1996 г</t>
  </si>
  <si>
    <t>Люля-кебаб с соусом, макаронные изделия отварные, горошек зеленый консервированный</t>
  </si>
  <si>
    <t>428, 469 Сб., 1996 г., 31 Сб 1997 г</t>
  </si>
  <si>
    <t>Сок фруктовый</t>
  </si>
  <si>
    <t>293 Сб. 2008 г</t>
  </si>
  <si>
    <t>Каша рисовая молочная жидкая с маслом, сахаром</t>
  </si>
  <si>
    <t>114 Сб. 2008 г</t>
  </si>
  <si>
    <t>Чай с лимоном</t>
  </si>
  <si>
    <t>629 Сб. 1996 г</t>
  </si>
  <si>
    <t>Фрукты</t>
  </si>
  <si>
    <t>24 Сб. 1996 г</t>
  </si>
  <si>
    <t>Каша молочная жидкая Дружба с маслом, сахаром, кондитерские изделия</t>
  </si>
  <si>
    <t>102 Сб. 2008 г., 29 Сб. 1997 г</t>
  </si>
  <si>
    <t>Какао растворимый</t>
  </si>
  <si>
    <t>762 Сб. 1997 г</t>
  </si>
  <si>
    <t>Бутерброд с повидлом</t>
  </si>
  <si>
    <t>2 Сб. 1997 г</t>
  </si>
  <si>
    <t>Котлеты  куриные с соусом, каша гречневая рассыпчатая, огурцы порционно</t>
  </si>
  <si>
    <t xml:space="preserve">423, 463, 522 Сб. 1996 г., </t>
  </si>
  <si>
    <t>Оладьи с молоком сгущенным</t>
  </si>
  <si>
    <t>682 Сб. 1996 г</t>
  </si>
  <si>
    <t>Йогурт</t>
  </si>
  <si>
    <t>ТУ 10.51.56-045</t>
  </si>
  <si>
    <t>Плов из говядины, огурцы соленые</t>
  </si>
  <si>
    <t>193 Сб. 2008 г</t>
  </si>
  <si>
    <t>Стейк (шницель) из курицы с соусом, макаронные изделия отварные, икра кабачковая (порционно)</t>
  </si>
  <si>
    <t>520, 31 Сб. 1997 г, 469 Сб. 1996 г</t>
  </si>
  <si>
    <t>278 Сб. 2008 г</t>
  </si>
  <si>
    <t>Компот из кураги</t>
  </si>
  <si>
    <t>Столярова Н. Г.</t>
  </si>
  <si>
    <t>ГБОУ ООШ № 11 г.о. Сызрань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</si>
</sst>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5" sqref="E185: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87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86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63.7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260</v>
      </c>
      <c r="G6" s="40">
        <v>17</v>
      </c>
      <c r="H6" s="40">
        <v>15</v>
      </c>
      <c r="I6" s="40">
        <v>50</v>
      </c>
      <c r="J6" s="40">
        <v>357</v>
      </c>
      <c r="K6" s="41" t="s">
        <v>41</v>
      </c>
      <c r="L6" s="40">
        <v>64.38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</v>
      </c>
      <c r="H8" s="43">
        <v>0</v>
      </c>
      <c r="I8" s="43">
        <v>15</v>
      </c>
      <c r="J8" s="43">
        <v>57</v>
      </c>
      <c r="K8" s="44" t="s">
        <v>43</v>
      </c>
      <c r="L8" s="43">
        <v>4</v>
      </c>
    </row>
    <row r="9" spans="1:12" ht="63.7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</v>
      </c>
      <c r="I9" s="43">
        <v>16</v>
      </c>
      <c r="J9" s="43">
        <v>83</v>
      </c>
      <c r="K9" s="44" t="s">
        <v>45</v>
      </c>
      <c r="L9" s="43">
        <v>6.2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20</v>
      </c>
      <c r="H13" s="19">
        <f t="shared" si="0"/>
        <v>15</v>
      </c>
      <c r="I13" s="19">
        <f t="shared" si="0"/>
        <v>81</v>
      </c>
      <c r="J13" s="19">
        <f t="shared" si="0"/>
        <v>497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500</v>
      </c>
      <c r="G24" s="32">
        <f t="shared" ref="G24:J24" si="4">G13+G23</f>
        <v>20</v>
      </c>
      <c r="H24" s="32">
        <f t="shared" si="4"/>
        <v>15</v>
      </c>
      <c r="I24" s="32">
        <f t="shared" si="4"/>
        <v>81</v>
      </c>
      <c r="J24" s="32">
        <f t="shared" si="4"/>
        <v>497</v>
      </c>
      <c r="K24" s="32"/>
      <c r="L24" s="32">
        <f t="shared" ref="L24" si="5">L13+L23</f>
        <v>74.58</v>
      </c>
    </row>
    <row r="25" spans="1:12" ht="63.7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176</v>
      </c>
      <c r="G25" s="40">
        <v>9</v>
      </c>
      <c r="H25" s="40">
        <v>12</v>
      </c>
      <c r="I25" s="40">
        <v>25</v>
      </c>
      <c r="J25" s="40">
        <v>238</v>
      </c>
      <c r="K25" s="41" t="s">
        <v>47</v>
      </c>
      <c r="L25" s="40">
        <v>49.6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48</v>
      </c>
      <c r="F27" s="43">
        <v>400</v>
      </c>
      <c r="G27" s="43">
        <v>5</v>
      </c>
      <c r="H27" s="43">
        <v>3</v>
      </c>
      <c r="I27" s="43">
        <v>40</v>
      </c>
      <c r="J27" s="43">
        <v>232</v>
      </c>
      <c r="K27" s="44" t="s">
        <v>49</v>
      </c>
      <c r="L27" s="43">
        <v>18.78</v>
      </c>
    </row>
    <row r="28" spans="1:12" ht="38.25" x14ac:dyDescent="0.25">
      <c r="A28" s="14"/>
      <c r="B28" s="15"/>
      <c r="C28" s="11"/>
      <c r="D28" s="7" t="s">
        <v>23</v>
      </c>
      <c r="E28" s="42" t="s">
        <v>55</v>
      </c>
      <c r="F28" s="43">
        <v>40</v>
      </c>
      <c r="G28" s="43">
        <v>3</v>
      </c>
      <c r="H28" s="43">
        <v>0</v>
      </c>
      <c r="I28" s="43">
        <v>21</v>
      </c>
      <c r="J28" s="43">
        <v>94</v>
      </c>
      <c r="K28" s="44" t="s">
        <v>56</v>
      </c>
      <c r="L28" s="43">
        <v>6.2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616</v>
      </c>
      <c r="G32" s="19">
        <f t="shared" ref="G32" si="6">SUM(G25:G31)</f>
        <v>17</v>
      </c>
      <c r="H32" s="19">
        <f t="shared" ref="H32" si="7">SUM(H25:H31)</f>
        <v>15</v>
      </c>
      <c r="I32" s="19">
        <f t="shared" ref="I32" si="8">SUM(I25:I31)</f>
        <v>86</v>
      </c>
      <c r="J32" s="19">
        <f t="shared" ref="J32:L32" si="9">SUM(J25:J31)</f>
        <v>564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616</v>
      </c>
      <c r="G43" s="32">
        <f t="shared" ref="G43" si="14">G32+G42</f>
        <v>17</v>
      </c>
      <c r="H43" s="32">
        <f t="shared" ref="H43" si="15">H32+H42</f>
        <v>15</v>
      </c>
      <c r="I43" s="32">
        <f t="shared" ref="I43" si="16">I32+I42</f>
        <v>86</v>
      </c>
      <c r="J43" s="32">
        <f t="shared" ref="J43:L43" si="17">J32+J42</f>
        <v>564</v>
      </c>
      <c r="K43" s="32"/>
      <c r="L43" s="32">
        <f t="shared" si="17"/>
        <v>74.58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260</v>
      </c>
      <c r="G44" s="40">
        <v>12</v>
      </c>
      <c r="H44" s="40">
        <v>15</v>
      </c>
      <c r="I44" s="40">
        <v>32</v>
      </c>
      <c r="J44" s="40">
        <v>236</v>
      </c>
      <c r="K44" s="41" t="s">
        <v>52</v>
      </c>
      <c r="L44" s="40">
        <v>53.38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</v>
      </c>
      <c r="H46" s="43">
        <v>0</v>
      </c>
      <c r="I46" s="43">
        <v>34</v>
      </c>
      <c r="J46" s="43">
        <v>128</v>
      </c>
      <c r="K46" s="44" t="s">
        <v>54</v>
      </c>
      <c r="L46" s="43">
        <v>15</v>
      </c>
    </row>
    <row r="47" spans="1:12" ht="63.75" x14ac:dyDescent="0.25">
      <c r="A47" s="23"/>
      <c r="B47" s="15"/>
      <c r="C47" s="11"/>
      <c r="D47" s="7" t="s">
        <v>23</v>
      </c>
      <c r="E47" s="42" t="s">
        <v>50</v>
      </c>
      <c r="F47" s="43">
        <v>40</v>
      </c>
      <c r="G47" s="43">
        <v>3</v>
      </c>
      <c r="H47" s="43">
        <v>0</v>
      </c>
      <c r="I47" s="43">
        <v>16</v>
      </c>
      <c r="J47" s="43">
        <v>83</v>
      </c>
      <c r="K47" s="44" t="s">
        <v>45</v>
      </c>
      <c r="L47" s="43">
        <v>6.2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</v>
      </c>
      <c r="H51" s="19">
        <f t="shared" ref="H51" si="19">SUM(H44:H50)</f>
        <v>15</v>
      </c>
      <c r="I51" s="19">
        <f t="shared" ref="I51" si="20">SUM(I44:I50)</f>
        <v>82</v>
      </c>
      <c r="J51" s="19">
        <f t="shared" ref="J51:L51" si="21">SUM(J44:J50)</f>
        <v>447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500</v>
      </c>
      <c r="G62" s="32">
        <f t="shared" ref="G62" si="26">G51+G61</f>
        <v>15</v>
      </c>
      <c r="H62" s="32">
        <f t="shared" ref="H62" si="27">H51+H61</f>
        <v>15</v>
      </c>
      <c r="I62" s="32">
        <f t="shared" ref="I62" si="28">I51+I61</f>
        <v>82</v>
      </c>
      <c r="J62" s="32">
        <f t="shared" ref="J62:L62" si="29">J51+J61</f>
        <v>447</v>
      </c>
      <c r="K62" s="32"/>
      <c r="L62" s="32">
        <f t="shared" si="29"/>
        <v>74.58</v>
      </c>
    </row>
    <row r="63" spans="1:12" ht="51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260</v>
      </c>
      <c r="G63" s="40">
        <v>14</v>
      </c>
      <c r="H63" s="40">
        <v>15</v>
      </c>
      <c r="I63" s="40">
        <v>48</v>
      </c>
      <c r="J63" s="40">
        <v>370</v>
      </c>
      <c r="K63" s="41" t="s">
        <v>59</v>
      </c>
      <c r="L63" s="40">
        <v>57.38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1</v>
      </c>
      <c r="H65" s="43">
        <v>0</v>
      </c>
      <c r="I65" s="43">
        <v>23</v>
      </c>
      <c r="J65" s="43">
        <v>94</v>
      </c>
      <c r="K65" s="44" t="s">
        <v>61</v>
      </c>
      <c r="L65" s="43">
        <v>11</v>
      </c>
    </row>
    <row r="66" spans="1:12" ht="63.75" x14ac:dyDescent="0.25">
      <c r="A66" s="23"/>
      <c r="B66" s="15"/>
      <c r="C66" s="11"/>
      <c r="D66" s="7" t="s">
        <v>23</v>
      </c>
      <c r="E66" s="42" t="s">
        <v>50</v>
      </c>
      <c r="F66" s="43">
        <v>40</v>
      </c>
      <c r="G66" s="43">
        <v>3</v>
      </c>
      <c r="H66" s="43">
        <v>0</v>
      </c>
      <c r="I66" s="43">
        <v>16</v>
      </c>
      <c r="J66" s="43">
        <v>83</v>
      </c>
      <c r="K66" s="44" t="s">
        <v>45</v>
      </c>
      <c r="L66" s="43">
        <v>6.2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18</v>
      </c>
      <c r="H70" s="19">
        <f t="shared" ref="H70" si="31">SUM(H63:H69)</f>
        <v>15</v>
      </c>
      <c r="I70" s="19">
        <f t="shared" ref="I70" si="32">SUM(I63:I69)</f>
        <v>87</v>
      </c>
      <c r="J70" s="19">
        <f t="shared" ref="J70:L70" si="33">SUM(J63:J69)</f>
        <v>547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500</v>
      </c>
      <c r="G81" s="32">
        <f t="shared" ref="G81" si="38">G70+G80</f>
        <v>18</v>
      </c>
      <c r="H81" s="32">
        <f t="shared" ref="H81" si="39">H70+H80</f>
        <v>15</v>
      </c>
      <c r="I81" s="32">
        <f t="shared" ref="I81" si="40">I70+I80</f>
        <v>87</v>
      </c>
      <c r="J81" s="32">
        <f t="shared" ref="J81:L81" si="41">J70+J80</f>
        <v>547</v>
      </c>
      <c r="K81" s="32"/>
      <c r="L81" s="32">
        <f t="shared" si="41"/>
        <v>74.58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160</v>
      </c>
      <c r="G82" s="40">
        <v>12</v>
      </c>
      <c r="H82" s="40">
        <v>15</v>
      </c>
      <c r="I82" s="40">
        <v>30</v>
      </c>
      <c r="J82" s="40">
        <v>242</v>
      </c>
      <c r="K82" s="41" t="s">
        <v>63</v>
      </c>
      <c r="L82" s="40">
        <v>36.380000000000003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64</v>
      </c>
      <c r="F84" s="43">
        <v>187</v>
      </c>
      <c r="G84" s="43">
        <v>0</v>
      </c>
      <c r="H84" s="43">
        <v>0</v>
      </c>
      <c r="I84" s="43">
        <v>14</v>
      </c>
      <c r="J84" s="43">
        <v>54</v>
      </c>
      <c r="K84" s="44" t="s">
        <v>65</v>
      </c>
      <c r="L84" s="43">
        <v>8</v>
      </c>
    </row>
    <row r="85" spans="1:12" ht="38.25" x14ac:dyDescent="0.25">
      <c r="A85" s="23"/>
      <c r="B85" s="15"/>
      <c r="C85" s="11"/>
      <c r="D85" s="7" t="s">
        <v>23</v>
      </c>
      <c r="E85" s="42" t="s">
        <v>55</v>
      </c>
      <c r="F85" s="43">
        <v>40</v>
      </c>
      <c r="G85" s="43">
        <v>3</v>
      </c>
      <c r="H85" s="43">
        <v>0</v>
      </c>
      <c r="I85" s="43">
        <v>21</v>
      </c>
      <c r="J85" s="43">
        <v>94</v>
      </c>
      <c r="K85" s="44" t="s">
        <v>56</v>
      </c>
      <c r="L85" s="43">
        <v>5.0999999999999996</v>
      </c>
    </row>
    <row r="86" spans="1:12" ht="25.5" x14ac:dyDescent="0.25">
      <c r="A86" s="23"/>
      <c r="B86" s="15"/>
      <c r="C86" s="11"/>
      <c r="D86" s="7" t="s">
        <v>24</v>
      </c>
      <c r="E86" s="42" t="s">
        <v>66</v>
      </c>
      <c r="F86" s="43">
        <v>150</v>
      </c>
      <c r="G86" s="43">
        <v>1</v>
      </c>
      <c r="H86" s="43">
        <v>0</v>
      </c>
      <c r="I86" s="43">
        <v>15</v>
      </c>
      <c r="J86" s="43">
        <v>57</v>
      </c>
      <c r="K86" s="44" t="s">
        <v>67</v>
      </c>
      <c r="L86" s="43">
        <v>25.1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16</v>
      </c>
      <c r="H89" s="19">
        <f t="shared" ref="H89" si="43">SUM(H82:H88)</f>
        <v>15</v>
      </c>
      <c r="I89" s="19">
        <f t="shared" ref="I89" si="44">SUM(I82:I88)</f>
        <v>80</v>
      </c>
      <c r="J89" s="19">
        <f t="shared" ref="J89:L89" si="45">SUM(J82:J88)</f>
        <v>447</v>
      </c>
      <c r="K89" s="25"/>
      <c r="L89" s="19">
        <f t="shared" si="45"/>
        <v>74.580000000000013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537</v>
      </c>
      <c r="G100" s="32">
        <f t="shared" ref="G100" si="50">G89+G99</f>
        <v>16</v>
      </c>
      <c r="H100" s="32">
        <f t="shared" ref="H100" si="51">H89+H99</f>
        <v>15</v>
      </c>
      <c r="I100" s="32">
        <f t="shared" ref="I100" si="52">I89+I99</f>
        <v>80</v>
      </c>
      <c r="J100" s="32">
        <f t="shared" ref="J100:L100" si="53">J89+J99</f>
        <v>447</v>
      </c>
      <c r="K100" s="32"/>
      <c r="L100" s="32">
        <f t="shared" si="53"/>
        <v>74.580000000000013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245</v>
      </c>
      <c r="G101" s="40">
        <v>9</v>
      </c>
      <c r="H101" s="40">
        <v>14</v>
      </c>
      <c r="I101" s="40">
        <v>39</v>
      </c>
      <c r="J101" s="40">
        <v>347</v>
      </c>
      <c r="K101" s="41" t="s">
        <v>69</v>
      </c>
      <c r="L101" s="40">
        <v>52.7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70</v>
      </c>
      <c r="F103" s="43">
        <v>200</v>
      </c>
      <c r="G103" s="43">
        <v>4</v>
      </c>
      <c r="H103" s="43">
        <v>3</v>
      </c>
      <c r="I103" s="43">
        <v>27</v>
      </c>
      <c r="J103" s="43">
        <v>138</v>
      </c>
      <c r="K103" s="44" t="s">
        <v>71</v>
      </c>
      <c r="L103" s="43">
        <v>17.78</v>
      </c>
    </row>
    <row r="104" spans="1:12" ht="25.5" x14ac:dyDescent="0.25">
      <c r="A104" s="23"/>
      <c r="B104" s="15"/>
      <c r="C104" s="11"/>
      <c r="D104" s="7" t="s">
        <v>23</v>
      </c>
      <c r="E104" s="42" t="s">
        <v>72</v>
      </c>
      <c r="F104" s="43">
        <v>65</v>
      </c>
      <c r="G104" s="43">
        <v>3</v>
      </c>
      <c r="H104" s="43">
        <v>0</v>
      </c>
      <c r="I104" s="43">
        <v>27</v>
      </c>
      <c r="J104" s="43">
        <v>156</v>
      </c>
      <c r="K104" s="44" t="s">
        <v>73</v>
      </c>
      <c r="L104" s="43">
        <v>4.0999999999999996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16</v>
      </c>
      <c r="H108" s="19">
        <f t="shared" si="54"/>
        <v>17</v>
      </c>
      <c r="I108" s="19">
        <f t="shared" si="54"/>
        <v>93</v>
      </c>
      <c r="J108" s="19">
        <f t="shared" si="54"/>
        <v>641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510</v>
      </c>
      <c r="G119" s="32">
        <f t="shared" ref="G119" si="58">G108+G118</f>
        <v>16</v>
      </c>
      <c r="H119" s="32">
        <f t="shared" ref="H119" si="59">H108+H118</f>
        <v>17</v>
      </c>
      <c r="I119" s="32">
        <f t="shared" ref="I119" si="60">I108+I118</f>
        <v>93</v>
      </c>
      <c r="J119" s="32">
        <f t="shared" ref="J119:L119" si="61">J108+J118</f>
        <v>641</v>
      </c>
      <c r="K119" s="32"/>
      <c r="L119" s="32">
        <f t="shared" si="61"/>
        <v>74.58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260</v>
      </c>
      <c r="G120" s="40">
        <v>16</v>
      </c>
      <c r="H120" s="40">
        <v>15</v>
      </c>
      <c r="I120" s="40">
        <v>37</v>
      </c>
      <c r="J120" s="40">
        <v>368</v>
      </c>
      <c r="K120" s="41" t="s">
        <v>75</v>
      </c>
      <c r="L120" s="40">
        <v>53.38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</v>
      </c>
      <c r="H122" s="43">
        <v>0</v>
      </c>
      <c r="I122" s="43">
        <v>34</v>
      </c>
      <c r="J122" s="43">
        <v>128</v>
      </c>
      <c r="K122" s="44" t="s">
        <v>54</v>
      </c>
      <c r="L122" s="43">
        <v>15</v>
      </c>
    </row>
    <row r="123" spans="1:12" ht="63.75" x14ac:dyDescent="0.25">
      <c r="A123" s="14"/>
      <c r="B123" s="15"/>
      <c r="C123" s="11"/>
      <c r="D123" s="7" t="s">
        <v>23</v>
      </c>
      <c r="E123" s="42" t="s">
        <v>50</v>
      </c>
      <c r="F123" s="43">
        <v>40</v>
      </c>
      <c r="G123" s="43">
        <v>3</v>
      </c>
      <c r="H123" s="43">
        <v>0</v>
      </c>
      <c r="I123" s="43">
        <v>16</v>
      </c>
      <c r="J123" s="43">
        <v>83</v>
      </c>
      <c r="K123" s="44" t="s">
        <v>45</v>
      </c>
      <c r="L123" s="43">
        <v>6.2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</v>
      </c>
      <c r="H127" s="19">
        <f t="shared" si="62"/>
        <v>15</v>
      </c>
      <c r="I127" s="19">
        <f t="shared" si="62"/>
        <v>87</v>
      </c>
      <c r="J127" s="19">
        <f t="shared" si="62"/>
        <v>579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500</v>
      </c>
      <c r="G138" s="32">
        <f t="shared" ref="G138" si="66">G127+G137</f>
        <v>19</v>
      </c>
      <c r="H138" s="32">
        <f t="shared" ref="H138" si="67">H127+H137</f>
        <v>15</v>
      </c>
      <c r="I138" s="32">
        <f t="shared" ref="I138" si="68">I127+I137</f>
        <v>87</v>
      </c>
      <c r="J138" s="32">
        <f t="shared" ref="J138:L138" si="69">J127+J137</f>
        <v>579</v>
      </c>
      <c r="K138" s="32"/>
      <c r="L138" s="32">
        <f t="shared" si="69"/>
        <v>74.58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200</v>
      </c>
      <c r="G139" s="40">
        <v>11</v>
      </c>
      <c r="H139" s="40">
        <v>14</v>
      </c>
      <c r="I139" s="40">
        <v>65</v>
      </c>
      <c r="J139" s="40">
        <v>431</v>
      </c>
      <c r="K139" s="41" t="s">
        <v>77</v>
      </c>
      <c r="L139" s="40">
        <v>48.58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</v>
      </c>
      <c r="H141" s="43">
        <v>0</v>
      </c>
      <c r="I141" s="43">
        <v>15</v>
      </c>
      <c r="J141" s="43">
        <v>57</v>
      </c>
      <c r="K141" s="44" t="s">
        <v>57</v>
      </c>
      <c r="L141" s="43">
        <v>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78</v>
      </c>
      <c r="F142" s="43">
        <v>100</v>
      </c>
      <c r="G142" s="43">
        <v>5</v>
      </c>
      <c r="H142" s="43">
        <v>2</v>
      </c>
      <c r="I142" s="43">
        <v>4</v>
      </c>
      <c r="J142" s="43">
        <v>51</v>
      </c>
      <c r="K142" s="44" t="s">
        <v>79</v>
      </c>
      <c r="L142" s="43">
        <v>22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84</v>
      </c>
      <c r="J146" s="19">
        <f t="shared" si="70"/>
        <v>539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500</v>
      </c>
      <c r="G157" s="32">
        <f t="shared" ref="G157" si="74">G146+G156</f>
        <v>16</v>
      </c>
      <c r="H157" s="32">
        <f t="shared" ref="H157" si="75">H146+H156</f>
        <v>16</v>
      </c>
      <c r="I157" s="32">
        <f t="shared" ref="I157" si="76">I146+I156</f>
        <v>84</v>
      </c>
      <c r="J157" s="32">
        <f t="shared" ref="J157:L157" si="77">J146+J156</f>
        <v>539</v>
      </c>
      <c r="K157" s="32"/>
      <c r="L157" s="32">
        <f t="shared" si="77"/>
        <v>74.58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240</v>
      </c>
      <c r="G158" s="40">
        <v>16</v>
      </c>
      <c r="H158" s="40">
        <v>16</v>
      </c>
      <c r="I158" s="40">
        <v>41</v>
      </c>
      <c r="J158" s="40">
        <v>369</v>
      </c>
      <c r="K158" s="41" t="s">
        <v>81</v>
      </c>
      <c r="L158" s="40">
        <v>65.48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</v>
      </c>
      <c r="H160" s="43">
        <v>0</v>
      </c>
      <c r="I160" s="43">
        <v>15</v>
      </c>
      <c r="J160" s="43">
        <v>57</v>
      </c>
      <c r="K160" s="44" t="s">
        <v>57</v>
      </c>
      <c r="L160" s="43">
        <v>4</v>
      </c>
    </row>
    <row r="161" spans="1:12" ht="63.75" x14ac:dyDescent="0.25">
      <c r="A161" s="23"/>
      <c r="B161" s="15"/>
      <c r="C161" s="11"/>
      <c r="D161" s="7" t="s">
        <v>23</v>
      </c>
      <c r="E161" s="42" t="s">
        <v>50</v>
      </c>
      <c r="F161" s="43">
        <v>60</v>
      </c>
      <c r="G161" s="43">
        <v>4</v>
      </c>
      <c r="H161" s="43">
        <v>1</v>
      </c>
      <c r="I161" s="43">
        <v>25</v>
      </c>
      <c r="J161" s="43">
        <v>125</v>
      </c>
      <c r="K161" s="44" t="s">
        <v>45</v>
      </c>
      <c r="L161" s="43">
        <v>5.0999999999999996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20</v>
      </c>
      <c r="H165" s="19">
        <f t="shared" si="78"/>
        <v>17</v>
      </c>
      <c r="I165" s="19">
        <f t="shared" si="78"/>
        <v>81</v>
      </c>
      <c r="J165" s="19">
        <f t="shared" si="78"/>
        <v>551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500</v>
      </c>
      <c r="G176" s="32">
        <f t="shared" ref="G176" si="82">G165+G175</f>
        <v>20</v>
      </c>
      <c r="H176" s="32">
        <f t="shared" ref="H176" si="83">H165+H175</f>
        <v>17</v>
      </c>
      <c r="I176" s="32">
        <f t="shared" ref="I176" si="84">I165+I175</f>
        <v>81</v>
      </c>
      <c r="J176" s="32">
        <f t="shared" ref="J176:L176" si="85">J165+J175</f>
        <v>551</v>
      </c>
      <c r="K176" s="32"/>
      <c r="L176" s="32">
        <f t="shared" si="85"/>
        <v>74.58</v>
      </c>
    </row>
    <row r="177" spans="1:12" ht="51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82</v>
      </c>
      <c r="F177" s="40">
        <v>260</v>
      </c>
      <c r="G177" s="40">
        <v>17</v>
      </c>
      <c r="H177" s="40">
        <v>15</v>
      </c>
      <c r="I177" s="40">
        <v>41</v>
      </c>
      <c r="J177" s="40">
        <v>398</v>
      </c>
      <c r="K177" s="41" t="s">
        <v>83</v>
      </c>
      <c r="L177" s="40">
        <v>53.38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85</v>
      </c>
      <c r="F179" s="43">
        <v>200</v>
      </c>
      <c r="G179" s="43">
        <v>2</v>
      </c>
      <c r="H179" s="43">
        <v>0</v>
      </c>
      <c r="I179" s="43">
        <v>44</v>
      </c>
      <c r="J179" s="43">
        <v>176</v>
      </c>
      <c r="K179" s="44" t="s">
        <v>84</v>
      </c>
      <c r="L179" s="43">
        <v>15</v>
      </c>
    </row>
    <row r="180" spans="1:12" ht="63.75" x14ac:dyDescent="0.25">
      <c r="A180" s="23"/>
      <c r="B180" s="15"/>
      <c r="C180" s="11"/>
      <c r="D180" s="7" t="s">
        <v>23</v>
      </c>
      <c r="E180" s="42" t="s">
        <v>50</v>
      </c>
      <c r="F180" s="43">
        <v>40</v>
      </c>
      <c r="G180" s="43">
        <v>3</v>
      </c>
      <c r="H180" s="43">
        <v>0</v>
      </c>
      <c r="I180" s="43">
        <v>16</v>
      </c>
      <c r="J180" s="43">
        <v>86</v>
      </c>
      <c r="K180" s="44" t="s">
        <v>45</v>
      </c>
      <c r="L180" s="43">
        <v>6.2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</v>
      </c>
      <c r="H184" s="19">
        <f t="shared" si="86"/>
        <v>15</v>
      </c>
      <c r="I184" s="19">
        <f t="shared" si="86"/>
        <v>101</v>
      </c>
      <c r="J184" s="19">
        <f t="shared" si="86"/>
        <v>660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500</v>
      </c>
      <c r="G195" s="32">
        <f t="shared" ref="G195" si="90">G184+G194</f>
        <v>22</v>
      </c>
      <c r="H195" s="32">
        <f t="shared" ref="H195" si="91">H184+H194</f>
        <v>15</v>
      </c>
      <c r="I195" s="32">
        <f t="shared" ref="I195" si="92">I184+I194</f>
        <v>101</v>
      </c>
      <c r="J195" s="32">
        <f t="shared" ref="J195:L195" si="93">J184+J194</f>
        <v>660</v>
      </c>
      <c r="K195" s="32"/>
      <c r="L195" s="32">
        <f t="shared" si="93"/>
        <v>74.58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516.29999999999995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17.899999999999999</v>
      </c>
      <c r="H196" s="34">
        <f t="shared" si="94"/>
        <v>15.5</v>
      </c>
      <c r="I196" s="34">
        <f t="shared" si="94"/>
        <v>86.2</v>
      </c>
      <c r="J196" s="34">
        <f t="shared" si="94"/>
        <v>547.20000000000005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2023-10-30T05:49:13Z</cp:lastPrinted>
  <dcterms:created xsi:type="dcterms:W3CDTF">2022-05-16T14:23:56Z</dcterms:created>
  <dcterms:modified xsi:type="dcterms:W3CDTF">2024-03-02T07:31:52Z</dcterms:modified>
</cp:coreProperties>
</file>